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orion\FINANCE\F-PRO\Procurement\PPA\2023\Technology\RFQ for Oracle SUN Support Renewal 2024\"/>
    </mc:Choice>
  </mc:AlternateContent>
  <xr:revisionPtr revIDLastSave="0" documentId="13_ncr:1_{7976B252-C97A-46DA-84D8-D9B0A0961A19}" xr6:coauthVersionLast="47" xr6:coauthVersionMax="47" xr10:uidLastSave="{00000000-0000-0000-0000-000000000000}"/>
  <bookViews>
    <workbookView xWindow="-108" yWindow="-108" windowWidth="23256" windowHeight="12576" activeTab="1" xr2:uid="{00000000-000D-0000-FFFF-FFFF00000000}"/>
  </bookViews>
  <sheets>
    <sheet name="grade of compliance range" sheetId="2" r:id="rId1"/>
    <sheet name="weight" sheetId="1" r:id="rId2"/>
  </sheets>
  <definedNames>
    <definedName name="_xlnm.Print_Area" localSheetId="0">'grade of compliance range'!$A$1:$M$13</definedName>
    <definedName name="_xlnm.Print_Area" localSheetId="1">weight!$A$1:$Q$21</definedName>
    <definedName name="_xlnm.Print_Titles" localSheetId="1">weight!$8:$8</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7" i="1" l="1"/>
  <c r="Q18" i="1"/>
  <c r="Q19" i="1"/>
  <c r="Q20" i="1"/>
  <c r="Q21" i="1"/>
  <c r="Q22" i="1"/>
  <c r="Q23" i="1"/>
  <c r="Q24" i="1"/>
  <c r="Q25" i="1"/>
  <c r="Q26" i="1"/>
  <c r="Q27" i="1"/>
  <c r="Q28" i="1"/>
  <c r="Q29" i="1"/>
  <c r="Q30" i="1"/>
  <c r="P17" i="1"/>
  <c r="P18" i="1"/>
  <c r="P19" i="1"/>
  <c r="P20" i="1"/>
  <c r="P21" i="1"/>
  <c r="P22" i="1"/>
  <c r="P23" i="1"/>
  <c r="P24" i="1"/>
  <c r="P25" i="1"/>
  <c r="P26" i="1"/>
  <c r="P27" i="1"/>
  <c r="P28" i="1"/>
  <c r="P29" i="1"/>
  <c r="P30" i="1"/>
  <c r="O17" i="1"/>
  <c r="O18" i="1"/>
  <c r="O19" i="1"/>
  <c r="O20" i="1"/>
  <c r="O21" i="1"/>
  <c r="O22" i="1"/>
  <c r="O23" i="1"/>
  <c r="O24" i="1"/>
  <c r="O25" i="1"/>
  <c r="O26" i="1"/>
  <c r="O27" i="1"/>
  <c r="O28" i="1"/>
  <c r="O29" i="1"/>
  <c r="O30" i="1"/>
  <c r="N17" i="1"/>
  <c r="N18" i="1"/>
  <c r="N19" i="1"/>
  <c r="N20" i="1"/>
  <c r="N21" i="1"/>
  <c r="N22" i="1"/>
  <c r="N23" i="1"/>
  <c r="N24" i="1"/>
  <c r="N25" i="1"/>
  <c r="N26" i="1"/>
  <c r="N27" i="1"/>
  <c r="N28" i="1"/>
  <c r="N29" i="1"/>
  <c r="N30" i="1"/>
  <c r="M17" i="1"/>
  <c r="M18" i="1"/>
  <c r="M19" i="1"/>
  <c r="M20" i="1"/>
  <c r="M21" i="1"/>
  <c r="M22" i="1"/>
  <c r="M23" i="1"/>
  <c r="M24" i="1"/>
  <c r="M25" i="1"/>
  <c r="M26" i="1"/>
  <c r="M27" i="1"/>
  <c r="M28" i="1"/>
  <c r="M29" i="1"/>
  <c r="M30" i="1"/>
  <c r="L17" i="1"/>
  <c r="L18" i="1"/>
  <c r="L19" i="1"/>
  <c r="L20" i="1"/>
  <c r="L21" i="1"/>
  <c r="L22" i="1"/>
  <c r="L23" i="1"/>
  <c r="L24" i="1"/>
  <c r="L25" i="1"/>
  <c r="L26" i="1"/>
  <c r="L27" i="1"/>
  <c r="L28" i="1"/>
  <c r="L29" i="1"/>
  <c r="L30" i="1"/>
  <c r="Q11" i="1"/>
  <c r="Q12" i="1"/>
  <c r="Q13" i="1"/>
  <c r="Q14" i="1"/>
  <c r="Q15" i="1"/>
  <c r="Q16" i="1"/>
  <c r="Q10" i="1"/>
  <c r="P11" i="1"/>
  <c r="P12" i="1"/>
  <c r="P13" i="1"/>
  <c r="P14" i="1"/>
  <c r="P15" i="1"/>
  <c r="P16" i="1"/>
  <c r="P10" i="1"/>
  <c r="O11" i="1"/>
  <c r="O12" i="1"/>
  <c r="O13" i="1"/>
  <c r="O14" i="1"/>
  <c r="O15" i="1"/>
  <c r="O16" i="1"/>
  <c r="O10" i="1"/>
  <c r="N11" i="1"/>
  <c r="N12" i="1"/>
  <c r="N13" i="1"/>
  <c r="N14" i="1"/>
  <c r="N15" i="1"/>
  <c r="N16" i="1"/>
  <c r="N10" i="1"/>
  <c r="M11" i="1"/>
  <c r="M12" i="1"/>
  <c r="M13" i="1"/>
  <c r="M14" i="1"/>
  <c r="M15" i="1"/>
  <c r="M16" i="1"/>
  <c r="M10" i="1"/>
  <c r="L11" i="1"/>
  <c r="L12" i="1"/>
  <c r="L13" i="1"/>
  <c r="L14" i="1"/>
  <c r="L15" i="1"/>
  <c r="L16" i="1"/>
  <c r="L10" i="1"/>
  <c r="Q9" i="1"/>
  <c r="P9" i="1"/>
  <c r="O9" i="1"/>
  <c r="N9" i="1"/>
  <c r="M9" i="1"/>
  <c r="L9" i="1"/>
  <c r="Q33" i="1" l="1"/>
  <c r="L33" i="1"/>
  <c r="M33" i="1"/>
  <c r="N33" i="1"/>
  <c r="P33" i="1"/>
  <c r="O3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E12" authorId="0" shapeId="0" xr:uid="{00000000-0006-0000-0100-000008000000}">
      <text>
        <r>
          <rPr>
            <b/>
            <sz val="8"/>
            <color indexed="81"/>
            <rFont val="Tahoma"/>
            <family val="2"/>
          </rPr>
          <t>Evaluators Comments</t>
        </r>
      </text>
    </comment>
    <comment ref="F12" authorId="0" shapeId="0" xr:uid="{00000000-0006-0000-0100-000009000000}">
      <text>
        <r>
          <rPr>
            <b/>
            <sz val="8"/>
            <color indexed="81"/>
            <rFont val="Tahoma"/>
            <family val="2"/>
          </rPr>
          <t>Evaluators Comments</t>
        </r>
      </text>
    </comment>
    <comment ref="G12" authorId="0" shapeId="0" xr:uid="{00000000-0006-0000-0100-00000A000000}">
      <text>
        <r>
          <rPr>
            <b/>
            <sz val="8"/>
            <color indexed="81"/>
            <rFont val="Tahoma"/>
            <family val="2"/>
          </rPr>
          <t>Evaluators Comments</t>
        </r>
      </text>
    </comment>
    <comment ref="H12" authorId="0" shapeId="0" xr:uid="{00000000-0006-0000-0100-00000B000000}">
      <text>
        <r>
          <rPr>
            <b/>
            <sz val="8"/>
            <color indexed="81"/>
            <rFont val="Tahoma"/>
            <family val="2"/>
          </rPr>
          <t>Evaluators Comments</t>
        </r>
      </text>
    </comment>
    <comment ref="I12" authorId="0" shapeId="0" xr:uid="{00000000-0006-0000-0100-00000C000000}">
      <text>
        <r>
          <rPr>
            <b/>
            <sz val="8"/>
            <color indexed="81"/>
            <rFont val="Tahoma"/>
            <family val="2"/>
          </rPr>
          <t>Evaluators Comments</t>
        </r>
      </text>
    </comment>
    <comment ref="J12" authorId="0" shapeId="0" xr:uid="{00000000-0006-0000-0100-00000D000000}">
      <text>
        <r>
          <rPr>
            <b/>
            <sz val="8"/>
            <color indexed="81"/>
            <rFont val="Tahoma"/>
            <family val="2"/>
          </rPr>
          <t>Evaluators Comments</t>
        </r>
      </text>
    </comment>
    <comment ref="E13" authorId="0" shapeId="0" xr:uid="{00000000-0006-0000-0100-00000E000000}">
      <text>
        <r>
          <rPr>
            <b/>
            <sz val="8"/>
            <color indexed="81"/>
            <rFont val="Tahoma"/>
            <family val="2"/>
          </rPr>
          <t>Evaluators Comments</t>
        </r>
      </text>
    </comment>
    <comment ref="F13" authorId="0" shapeId="0" xr:uid="{00000000-0006-0000-0100-00000F000000}">
      <text>
        <r>
          <rPr>
            <b/>
            <sz val="8"/>
            <color indexed="81"/>
            <rFont val="Tahoma"/>
            <family val="2"/>
          </rPr>
          <t>Evaluators Comments</t>
        </r>
      </text>
    </comment>
    <comment ref="G13" authorId="0" shapeId="0" xr:uid="{00000000-0006-0000-0100-000010000000}">
      <text>
        <r>
          <rPr>
            <b/>
            <sz val="8"/>
            <color indexed="81"/>
            <rFont val="Tahoma"/>
            <family val="2"/>
          </rPr>
          <t>Evaluators Comments</t>
        </r>
      </text>
    </comment>
    <comment ref="H13" authorId="0" shapeId="0" xr:uid="{00000000-0006-0000-0100-000011000000}">
      <text>
        <r>
          <rPr>
            <b/>
            <sz val="8"/>
            <color indexed="81"/>
            <rFont val="Tahoma"/>
            <family val="2"/>
          </rPr>
          <t>Evaluators Comments</t>
        </r>
      </text>
    </comment>
    <comment ref="I13" authorId="0" shapeId="0" xr:uid="{00000000-0006-0000-0100-000012000000}">
      <text>
        <r>
          <rPr>
            <b/>
            <sz val="8"/>
            <color indexed="81"/>
            <rFont val="Tahoma"/>
            <family val="2"/>
          </rPr>
          <t>Evaluators Comments</t>
        </r>
      </text>
    </comment>
    <comment ref="J13" authorId="0" shapeId="0" xr:uid="{00000000-0006-0000-0100-000013000000}">
      <text>
        <r>
          <rPr>
            <b/>
            <sz val="8"/>
            <color indexed="81"/>
            <rFont val="Tahoma"/>
            <family val="2"/>
          </rPr>
          <t>Evaluators Comments</t>
        </r>
      </text>
    </comment>
    <comment ref="E14" authorId="0" shapeId="0" xr:uid="{00000000-0006-0000-0100-000014000000}">
      <text>
        <r>
          <rPr>
            <b/>
            <sz val="8"/>
            <color indexed="81"/>
            <rFont val="Tahoma"/>
            <family val="2"/>
          </rPr>
          <t>Evaluators Comments</t>
        </r>
      </text>
    </comment>
    <comment ref="F14" authorId="0" shapeId="0" xr:uid="{00000000-0006-0000-0100-000015000000}">
      <text>
        <r>
          <rPr>
            <b/>
            <sz val="8"/>
            <color indexed="81"/>
            <rFont val="Tahoma"/>
            <family val="2"/>
          </rPr>
          <t>Evaluators Comments</t>
        </r>
      </text>
    </comment>
    <comment ref="G14" authorId="0" shapeId="0" xr:uid="{00000000-0006-0000-0100-000016000000}">
      <text>
        <r>
          <rPr>
            <b/>
            <sz val="8"/>
            <color indexed="81"/>
            <rFont val="Tahoma"/>
            <family val="2"/>
          </rPr>
          <t>Evaluators Comments</t>
        </r>
      </text>
    </comment>
    <comment ref="H14" authorId="0" shapeId="0" xr:uid="{00000000-0006-0000-0100-000017000000}">
      <text>
        <r>
          <rPr>
            <b/>
            <sz val="8"/>
            <color indexed="81"/>
            <rFont val="Tahoma"/>
            <family val="2"/>
          </rPr>
          <t>Evaluators Comments</t>
        </r>
      </text>
    </comment>
    <comment ref="I14" authorId="0" shapeId="0" xr:uid="{00000000-0006-0000-0100-000018000000}">
      <text>
        <r>
          <rPr>
            <b/>
            <sz val="8"/>
            <color indexed="81"/>
            <rFont val="Tahoma"/>
            <family val="2"/>
          </rPr>
          <t>Evaluators Comments</t>
        </r>
      </text>
    </comment>
    <comment ref="J14" authorId="0" shapeId="0" xr:uid="{00000000-0006-0000-0100-000019000000}">
      <text>
        <r>
          <rPr>
            <b/>
            <sz val="8"/>
            <color indexed="81"/>
            <rFont val="Tahoma"/>
            <family val="2"/>
          </rPr>
          <t>Evaluators Comments</t>
        </r>
      </text>
    </comment>
    <comment ref="E16" authorId="0" shapeId="0" xr:uid="{00000000-0006-0000-0100-00001A000000}">
      <text>
        <r>
          <rPr>
            <b/>
            <sz val="8"/>
            <color indexed="81"/>
            <rFont val="Tahoma"/>
            <family val="2"/>
          </rPr>
          <t>Evaluators Comments</t>
        </r>
      </text>
    </comment>
    <comment ref="F16" authorId="0" shapeId="0" xr:uid="{00000000-0006-0000-0100-00001B000000}">
      <text>
        <r>
          <rPr>
            <b/>
            <sz val="8"/>
            <color indexed="81"/>
            <rFont val="Tahoma"/>
            <family val="2"/>
          </rPr>
          <t>Evaluators Comments</t>
        </r>
      </text>
    </comment>
    <comment ref="G16" authorId="0" shapeId="0" xr:uid="{00000000-0006-0000-0100-00001C000000}">
      <text>
        <r>
          <rPr>
            <b/>
            <sz val="8"/>
            <color indexed="81"/>
            <rFont val="Tahoma"/>
            <family val="2"/>
          </rPr>
          <t>Evaluators Comments</t>
        </r>
      </text>
    </comment>
    <comment ref="H16" authorId="0" shapeId="0" xr:uid="{00000000-0006-0000-0100-00001D000000}">
      <text>
        <r>
          <rPr>
            <b/>
            <sz val="8"/>
            <color indexed="81"/>
            <rFont val="Tahoma"/>
            <family val="2"/>
          </rPr>
          <t>Evaluators Comments</t>
        </r>
      </text>
    </comment>
    <comment ref="I16" authorId="0" shapeId="0" xr:uid="{00000000-0006-0000-0100-00001E000000}">
      <text>
        <r>
          <rPr>
            <b/>
            <sz val="8"/>
            <color indexed="81"/>
            <rFont val="Tahoma"/>
            <family val="2"/>
          </rPr>
          <t>Evaluators Comments</t>
        </r>
      </text>
    </comment>
    <comment ref="J16" authorId="0" shapeId="0" xr:uid="{00000000-0006-0000-0100-00001F000000}">
      <text>
        <r>
          <rPr>
            <b/>
            <sz val="8"/>
            <color indexed="81"/>
            <rFont val="Tahoma"/>
            <family val="2"/>
          </rPr>
          <t>Evaluators Comments</t>
        </r>
      </text>
    </comment>
  </commentList>
</comments>
</file>

<file path=xl/sharedStrings.xml><?xml version="1.0" encoding="utf-8"?>
<sst xmlns="http://schemas.openxmlformats.org/spreadsheetml/2006/main" count="122" uniqueCount="90">
  <si>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</si>
  <si>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</si>
  <si>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</si>
  <si>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</si>
  <si>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</si>
  <si>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</si>
  <si>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</si>
  <si>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</si>
  <si>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</si>
  <si>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</si>
  <si>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</si>
  <si>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</si>
  <si>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</si>
  <si>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</si>
  <si>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</si>
  <si>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</si>
  <si>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</si>
  <si>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</si>
  <si>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</si>
  <si>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</si>
  <si>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</si>
  <si>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</si>
  <si>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</si>
  <si>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</si>
  <si>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</si>
  <si>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</si>
  <si>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</si>
  <si>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</si>
  <si>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</si>
  <si>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</si>
  <si>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</si>
  <si>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</si>
  <si>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</si>
  <si>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</si>
  <si>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</si>
  <si>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</si>
  <si>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</si>
  <si>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</si>
  <si>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1</t>
  </si>
  <si>
    <t>1.1</t>
  </si>
  <si>
    <t>2</t>
  </si>
  <si>
    <t>2.1</t>
  </si>
  <si>
    <t>3</t>
  </si>
  <si>
    <t>3.1</t>
  </si>
  <si>
    <t>The New Releases Upgrade, Update and compatibility resolving issues shall be at no extra cost and shall be deemed part of the services provided under this Contract</t>
  </si>
  <si>
    <t>Compliance references</t>
  </si>
  <si>
    <t>SIN</t>
  </si>
  <si>
    <t>Bidder History</t>
  </si>
  <si>
    <t>0</t>
  </si>
  <si>
    <t>Technical Components</t>
  </si>
  <si>
    <t>All support services shall be performed by local certified engineers having certifications for providing support services on enterprise  SUN-Oracle HW  and that have had a proven experience on the systems covered under this support agreement- Please provide support team certifications and years of experience in providing support services on systems similar to the ones included in the scope of this RFT</t>
  </si>
  <si>
    <t xml:space="preserve">Partnership level: The Bidder should provide documents proving that he is certified to support the listed items in Appendix A and that he has acquired the highest expertise in implementation and support level . </t>
  </si>
  <si>
    <t>Reference List: the Bidder shall provide a reference list for similar support Services that have been performed by his team and are still being supported by the bidder</t>
  </si>
  <si>
    <t>Contractor shall provide and install during the  support contract duration all firmware and OS versions and updates and upgrades which occur as a result of continuous improvement or enhancements</t>
  </si>
  <si>
    <t xml:space="preserve">The service for the equipment covered under Silver support shall be provided under this agreement during normal working hours (from 8 am to 5 pm from Monday to Friday and from 8 am to 1 pm on Saturdays), where for priority one requests response shall be within 4 hours and team shall be present on site within 6 hours. The needed spares shall  be delivered on site within 6 hours </t>
  </si>
  <si>
    <t xml:space="preserve">As for the equipment covered under Premier support, the services shall be provided for 24/7 where for priority one requests specified as critical response shall be immediate and BIDDER team shall be present on site within 2 hours with commitment to repair within 6 hours. The needed spares shall be delivered on site within 4 hours </t>
  </si>
  <si>
    <t xml:space="preserve">BIDDER to  submit copy of the  back to back support agreement with Oracle  that enables his team to escalate immediately any issues he fails to remedy during the specified support period. The back to back agreement shall be valid for the systems installed in Lebanese territory and more specifically mentioning MIC1 systems </t>
  </si>
  <si>
    <t xml:space="preserve">Bidder shall provide the support for 1 year (12 months) based on 24/7 with 2 hours response time. </t>
  </si>
  <si>
    <t>BIDDER shall pay a penalty of 2 % from the total amount of the support  agreement (for one (1) contractual year) to MIC1 per occurrence every time the Equipment is not working properly due to a violation of his team to any point of the agreement and/or due to any reason related to BIDDER itself</t>
  </si>
  <si>
    <t xml:space="preserve">MIC1 runs regular security scans on the systems covered in AppendixA , bidder shall assist MIC1 team to remedy and implement needed fixes </t>
  </si>
  <si>
    <t>The support shall be provided with disk media retention</t>
  </si>
  <si>
    <t>Bidder shall send the CVs of his technical team</t>
  </si>
  <si>
    <t>Support contract shall cover all items listed in Appendix A</t>
  </si>
  <si>
    <t>Bidder shall specify reference (the document, the page number &amp; the section) for each of the requirement items</t>
  </si>
  <si>
    <t>MIC1 shall have the right to remove any item from Appendix A at any time during one (1) contractual period after having informed the supplier by written notice one (1) month prior to the removal date. The maintenance charges shall be amended accordingly</t>
  </si>
  <si>
    <t>Replacement of parts provided under support services may include new parts, equivalent to new parts or superior to the replaced part or whole unit replacement.</t>
  </si>
  <si>
    <t>If during the course of problem resolution on supported systems it is determined that the problem lies within another vendor's product, Bidder shall assist MIC1 in forwarding the problem to that vendor</t>
  </si>
  <si>
    <t xml:space="preserve">Bidder shall have in its local stock all the needed spare parts for the systems covered under this support contract.Bidder shall ensure in its local stock the needed quantities of each part to comply with the replacement SLA </t>
  </si>
  <si>
    <t xml:space="preserve">Failure to deliver the needed spares on site within the set SLAs would result in applying a penalty of 4% from the quarterly amount of the total support fees (total contract amount) and that per occurrence every time the set SLAs are not met.  This penalty shall apply even if more than one item of the same part is damaged and needs replacement   </t>
  </si>
  <si>
    <t>previous experience with bidder (support and after sales services delivered , accuracy of eqt delivered as per order, speed of response to alfa requests , seriousness and professionalism in the proposals,  expertise of his team, respects deadlines ….</t>
  </si>
  <si>
    <t>1.2</t>
  </si>
  <si>
    <t>1.3</t>
  </si>
  <si>
    <t>1.4</t>
  </si>
  <si>
    <t>1.5</t>
  </si>
  <si>
    <t>1.6</t>
  </si>
  <si>
    <t>1.7</t>
  </si>
  <si>
    <t>1.8</t>
  </si>
  <si>
    <t>1.9</t>
  </si>
  <si>
    <t>1.10</t>
  </si>
  <si>
    <t>1.11</t>
  </si>
  <si>
    <t>1.12</t>
  </si>
  <si>
    <t>1.13</t>
  </si>
  <si>
    <t>1.14</t>
  </si>
  <si>
    <t>2.2</t>
  </si>
  <si>
    <t>2.3</t>
  </si>
  <si>
    <t>2.4</t>
  </si>
  <si>
    <t>2.5</t>
  </si>
  <si>
    <t>2.6</t>
  </si>
  <si>
    <t>Scoring Sheet</t>
  </si>
  <si>
    <t>Oracle SUN Support Renewal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</si>
</sst>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1">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12"/>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22"/>
        <bgColor indexed="31"/>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medium">
        <color indexed="64"/>
      </top>
      <bottom style="medium">
        <color indexed="64"/>
      </bottom>
      <diagonal/>
    </border>
    <border>
      <left style="thin">
        <color rgb="FF0000FF"/>
      </left>
      <right style="thin">
        <color rgb="FF0000FF"/>
      </right>
      <top style="medium">
        <color rgb="FF0000FF"/>
      </top>
      <bottom style="medium">
        <color rgb="FF0000FF"/>
      </bottom>
      <diagonal/>
    </border>
    <border>
      <left style="thin">
        <color rgb="FF0000FF"/>
      </left>
      <right style="medium">
        <color rgb="FF0000FF"/>
      </right>
      <top style="medium">
        <color rgb="FF0000FF"/>
      </top>
      <bottom style="medium">
        <color rgb="FF0000FF"/>
      </bottom>
      <diagonal/>
    </border>
    <border>
      <left style="thin">
        <color rgb="FF0000FF"/>
      </left>
      <right style="thin">
        <color rgb="FF0000FF"/>
      </right>
      <top style="medium">
        <color rgb="FF0000FF"/>
      </top>
      <bottom style="thin">
        <color rgb="FF0000FF"/>
      </bottom>
      <diagonal/>
    </border>
    <border>
      <left style="thin">
        <color rgb="FF0000FF"/>
      </left>
      <right style="medium">
        <color rgb="FF0000FF"/>
      </right>
      <top style="medium">
        <color rgb="FF0000FF"/>
      </top>
      <bottom style="thin">
        <color rgb="FF0000FF"/>
      </bottom>
      <diagonal/>
    </border>
    <border>
      <left style="thin">
        <color rgb="FF0000FF"/>
      </left>
      <right style="thin">
        <color rgb="FF0000FF"/>
      </right>
      <top style="thin">
        <color rgb="FF0000FF"/>
      </top>
      <bottom style="thin">
        <color rgb="FF0000FF"/>
      </bottom>
      <diagonal/>
    </border>
    <border>
      <left style="thin">
        <color rgb="FF0000FF"/>
      </left>
      <right style="medium">
        <color rgb="FF0000FF"/>
      </right>
      <top style="thin">
        <color rgb="FF0000FF"/>
      </top>
      <bottom style="thin">
        <color rgb="FF0000FF"/>
      </bottom>
      <diagonal/>
    </border>
    <border>
      <left/>
      <right style="thin">
        <color rgb="FF0000FF"/>
      </right>
      <top style="medium">
        <color rgb="FF0000FF"/>
      </top>
      <bottom style="medium">
        <color rgb="FF0000FF"/>
      </bottom>
      <diagonal/>
    </border>
    <border>
      <left/>
      <right style="thin">
        <color rgb="FF0000FF"/>
      </right>
      <top style="medium">
        <color rgb="FF0000FF"/>
      </top>
      <bottom style="thin">
        <color rgb="FF0000FF"/>
      </bottom>
      <diagonal/>
    </border>
    <border>
      <left/>
      <right style="thin">
        <color rgb="FF0000FF"/>
      </right>
      <top style="thin">
        <color rgb="FF0000FF"/>
      </top>
      <bottom style="thin">
        <color rgb="FF0000FF"/>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rgb="FF0000FF"/>
      </right>
      <top style="thin">
        <color indexed="8"/>
      </top>
      <bottom/>
      <diagonal/>
    </border>
    <border>
      <left style="thin">
        <color rgb="FF0000FF"/>
      </left>
      <right style="thin">
        <color rgb="FF0000FF"/>
      </right>
      <top style="thin">
        <color indexed="8"/>
      </top>
      <bottom/>
      <diagonal/>
    </border>
    <border>
      <left style="thin">
        <color rgb="FF0000FF"/>
      </left>
      <right style="medium">
        <color rgb="FF0000FF"/>
      </right>
      <top style="thin">
        <color indexed="8"/>
      </top>
      <bottom/>
      <diagonal/>
    </border>
    <border>
      <left style="thin">
        <color indexed="8"/>
      </left>
      <right style="thin">
        <color indexed="8"/>
      </right>
      <top/>
      <bottom/>
      <diagonal/>
    </border>
    <border>
      <left style="medium">
        <color rgb="FF0000FF"/>
      </left>
      <right style="medium">
        <color rgb="FF0000FF"/>
      </right>
      <top/>
      <bottom style="medium">
        <color rgb="FF0000FF"/>
      </bottom>
      <diagonal/>
    </border>
    <border>
      <left style="thin">
        <color indexed="8"/>
      </left>
      <right/>
      <top/>
      <bottom/>
      <diagonal/>
    </border>
    <border>
      <left/>
      <right style="thin">
        <color indexed="8"/>
      </right>
      <top/>
      <bottom/>
      <diagonal/>
    </border>
    <border>
      <left style="thin">
        <color indexed="8"/>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8"/>
      </top>
      <bottom style="thin">
        <color indexed="64"/>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style="thin">
        <color indexed="8"/>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3" fillId="0" borderId="0">
      <alignment vertical="center"/>
    </xf>
    <xf numFmtId="0" fontId="1" fillId="0" borderId="0"/>
  </cellStyleXfs>
  <cellXfs count="101">
    <xf numFmtId="0" fontId="0" fillId="0" borderId="0" xfId="0"/>
    <xf numFmtId="0" fontId="0" fillId="0" borderId="3" xfId="0" applyBorder="1" applyAlignment="1">
      <alignment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0" fillId="2" borderId="8" xfId="0" applyFill="1" applyBorder="1" applyAlignment="1">
      <alignment wrapText="1"/>
    </xf>
    <xf numFmtId="0" fontId="0" fillId="2" borderId="9" xfId="0" applyFill="1" applyBorder="1" applyAlignment="1">
      <alignment wrapText="1"/>
    </xf>
    <xf numFmtId="0" fontId="0" fillId="2" borderId="10" xfId="0" applyFill="1" applyBorder="1" applyAlignment="1">
      <alignment wrapText="1"/>
    </xf>
    <xf numFmtId="0" fontId="0" fillId="0" borderId="7" xfId="0" applyBorder="1" applyAlignment="1">
      <alignment wrapText="1"/>
    </xf>
    <xf numFmtId="0" fontId="1" fillId="2" borderId="18" xfId="0" applyFont="1" applyFill="1" applyBorder="1" applyAlignment="1">
      <alignment wrapText="1"/>
    </xf>
    <xf numFmtId="0" fontId="1" fillId="2" borderId="19" xfId="0" applyFont="1" applyFill="1" applyBorder="1" applyAlignment="1">
      <alignment wrapText="1"/>
    </xf>
    <xf numFmtId="0" fontId="1" fillId="0" borderId="20" xfId="0" applyFont="1" applyBorder="1" applyAlignment="1">
      <alignment wrapText="1"/>
    </xf>
    <xf numFmtId="0" fontId="1" fillId="0" borderId="21" xfId="0" applyFont="1" applyBorder="1" applyAlignment="1">
      <alignment wrapText="1"/>
    </xf>
    <xf numFmtId="0" fontId="1" fillId="2" borderId="23" xfId="0" applyFont="1" applyFill="1" applyBorder="1" applyAlignment="1">
      <alignment wrapText="1"/>
    </xf>
    <xf numFmtId="0" fontId="1" fillId="0" borderId="24" xfId="0" applyFont="1" applyBorder="1" applyAlignment="1">
      <alignment wrapText="1"/>
    </xf>
    <xf numFmtId="0" fontId="2" fillId="2" borderId="26" xfId="1" applyFont="1" applyFill="1" applyBorder="1" applyAlignment="1">
      <alignment vertical="center" wrapText="1"/>
    </xf>
    <xf numFmtId="0" fontId="1" fillId="0" borderId="27" xfId="1" applyFont="1" applyBorder="1" applyAlignment="1">
      <alignment vertical="center" wrapText="1"/>
    </xf>
    <xf numFmtId="0" fontId="1" fillId="0" borderId="29" xfId="1" applyFont="1" applyBorder="1" applyAlignment="1">
      <alignment vertical="center" wrapText="1"/>
    </xf>
    <xf numFmtId="0" fontId="0" fillId="0" borderId="30" xfId="0" applyBorder="1" applyAlignment="1">
      <alignment wrapText="1"/>
    </xf>
    <xf numFmtId="0" fontId="2" fillId="0" borderId="0" xfId="0" applyFont="1"/>
    <xf numFmtId="0" fontId="4" fillId="0" borderId="34"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3" borderId="1" xfId="0" applyFont="1" applyFill="1" applyBorder="1" applyAlignment="1">
      <alignment vertical="center" wrapText="1"/>
    </xf>
    <xf numFmtId="0" fontId="2" fillId="4" borderId="11" xfId="0" applyFont="1" applyFill="1" applyBorder="1" applyAlignment="1">
      <alignment vertical="center" wrapText="1"/>
    </xf>
    <xf numFmtId="0" fontId="2" fillId="4" borderId="15" xfId="0" applyFont="1" applyFill="1" applyBorder="1" applyAlignment="1">
      <alignment vertical="center" wrapText="1"/>
    </xf>
    <xf numFmtId="0" fontId="2" fillId="4" borderId="12" xfId="0" applyFont="1" applyFill="1" applyBorder="1" applyAlignment="1">
      <alignment vertical="center" wrapText="1"/>
    </xf>
    <xf numFmtId="0" fontId="2" fillId="4" borderId="25"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5" borderId="14" xfId="0" applyFont="1" applyFill="1" applyBorder="1" applyAlignment="1">
      <alignment horizontal="center" wrapText="1"/>
    </xf>
    <xf numFmtId="164" fontId="4" fillId="0" borderId="6" xfId="0" applyNumberFormat="1" applyFont="1" applyBorder="1" applyAlignment="1">
      <alignment horizontal="left" wrapText="1"/>
    </xf>
    <xf numFmtId="49" fontId="2" fillId="6" borderId="43" xfId="1" applyNumberFormat="1" applyFont="1" applyFill="1" applyBorder="1" applyAlignment="1">
      <alignment horizontal="left" vertical="center" wrapText="1"/>
    </xf>
    <xf numFmtId="0" fontId="2" fillId="6" borderId="43" xfId="1" applyFont="1" applyFill="1" applyBorder="1" applyAlignment="1">
      <alignment vertical="center" wrapText="1"/>
    </xf>
    <xf numFmtId="49" fontId="2" fillId="0" borderId="44" xfId="1" applyNumberFormat="1" applyFont="1" applyBorder="1" applyAlignment="1">
      <alignment horizontal="left" vertical="center" wrapText="1"/>
    </xf>
    <xf numFmtId="49" fontId="2" fillId="0" borderId="1" xfId="1" applyNumberFormat="1" applyFont="1" applyBorder="1" applyAlignment="1">
      <alignment horizontal="left" vertical="center" wrapText="1"/>
    </xf>
    <xf numFmtId="0" fontId="0" fillId="0" borderId="1" xfId="1" applyFont="1" applyBorder="1" applyAlignment="1">
      <alignment horizontal="left" vertical="center" wrapText="1"/>
    </xf>
    <xf numFmtId="0" fontId="1" fillId="6" borderId="43" xfId="2" applyFill="1" applyBorder="1" applyAlignment="1">
      <alignment horizontal="center" wrapText="1"/>
    </xf>
    <xf numFmtId="0" fontId="0" fillId="0" borderId="44" xfId="1" applyFont="1" applyBorder="1" applyAlignment="1">
      <alignment horizontal="center" vertical="center" wrapText="1"/>
    </xf>
    <xf numFmtId="0" fontId="1" fillId="0" borderId="27" xfId="0" applyFont="1" applyBorder="1" applyAlignment="1">
      <alignment vertical="center" wrapText="1"/>
    </xf>
    <xf numFmtId="0" fontId="0" fillId="0" borderId="45" xfId="1" applyFont="1" applyBorder="1" applyAlignment="1">
      <alignment horizontal="center" vertical="center" wrapText="1"/>
    </xf>
    <xf numFmtId="0" fontId="1" fillId="0" borderId="46" xfId="0" applyFont="1" applyBorder="1" applyAlignment="1">
      <alignment wrapText="1"/>
    </xf>
    <xf numFmtId="0" fontId="1" fillId="0" borderId="47" xfId="0" applyFont="1" applyBorder="1" applyAlignment="1">
      <alignment wrapText="1"/>
    </xf>
    <xf numFmtId="0" fontId="1" fillId="0" borderId="48" xfId="0" applyFont="1" applyBorder="1" applyAlignment="1">
      <alignment wrapText="1"/>
    </xf>
    <xf numFmtId="49" fontId="2" fillId="5" borderId="49" xfId="1" applyNumberFormat="1" applyFont="1" applyFill="1" applyBorder="1" applyAlignment="1">
      <alignment horizontal="left" vertical="center" wrapText="1"/>
    </xf>
    <xf numFmtId="0" fontId="6" fillId="0" borderId="50" xfId="0" applyFont="1" applyBorder="1" applyAlignment="1">
      <alignment wrapText="1"/>
    </xf>
    <xf numFmtId="0" fontId="0" fillId="0" borderId="1" xfId="2" applyFont="1" applyBorder="1" applyAlignment="1">
      <alignment horizontal="center" vertical="center" wrapText="1"/>
    </xf>
    <xf numFmtId="0" fontId="1" fillId="0" borderId="1" xfId="0" applyFont="1" applyBorder="1" applyAlignment="1">
      <alignment wrapText="1"/>
    </xf>
    <xf numFmtId="49" fontId="2" fillId="5" borderId="51" xfId="1" applyNumberFormat="1" applyFont="1" applyFill="1" applyBorder="1" applyAlignment="1">
      <alignment horizontal="left" vertical="center" wrapText="1"/>
    </xf>
    <xf numFmtId="49" fontId="2" fillId="5" borderId="52" xfId="1" applyNumberFormat="1" applyFont="1" applyFill="1" applyBorder="1" applyAlignment="1">
      <alignment horizontal="left" vertical="center" wrapText="1"/>
    </xf>
    <xf numFmtId="49" fontId="2" fillId="5" borderId="1" xfId="1" applyNumberFormat="1" applyFont="1" applyFill="1" applyBorder="1" applyAlignment="1">
      <alignment horizontal="left" vertical="center" wrapText="1"/>
    </xf>
    <xf numFmtId="0" fontId="1" fillId="0" borderId="27" xfId="0" applyFont="1" applyBorder="1" applyAlignment="1">
      <alignment wrapText="1"/>
    </xf>
    <xf numFmtId="49" fontId="2" fillId="5" borderId="53" xfId="1" applyNumberFormat="1" applyFont="1" applyFill="1" applyBorder="1" applyAlignment="1">
      <alignment horizontal="left" vertical="center" wrapText="1"/>
    </xf>
    <xf numFmtId="0" fontId="1" fillId="0" borderId="38" xfId="0" applyFont="1" applyBorder="1" applyAlignment="1">
      <alignment vertical="center" wrapText="1"/>
    </xf>
    <xf numFmtId="0" fontId="1" fillId="0" borderId="54" xfId="0" applyFont="1" applyBorder="1" applyAlignment="1">
      <alignment vertical="center" wrapText="1"/>
    </xf>
    <xf numFmtId="49" fontId="2" fillId="6" borderId="1" xfId="1" applyNumberFormat="1" applyFont="1" applyFill="1" applyBorder="1" applyAlignment="1">
      <alignment horizontal="left" vertical="center" wrapText="1"/>
    </xf>
    <xf numFmtId="0" fontId="1" fillId="0" borderId="55" xfId="0" applyFont="1" applyBorder="1" applyAlignment="1">
      <alignment vertical="center" wrapText="1"/>
    </xf>
    <xf numFmtId="49" fontId="2" fillId="6" borderId="27" xfId="1" applyNumberFormat="1" applyFont="1" applyFill="1" applyBorder="1" applyAlignment="1">
      <alignment horizontal="left" vertical="center" wrapText="1"/>
    </xf>
    <xf numFmtId="0" fontId="0" fillId="0" borderId="56" xfId="0" applyBorder="1" applyAlignment="1">
      <alignment wrapText="1"/>
    </xf>
    <xf numFmtId="0" fontId="0" fillId="0" borderId="57" xfId="1" applyFont="1" applyBorder="1" applyAlignment="1">
      <alignment horizontal="center" vertical="center" wrapText="1"/>
    </xf>
    <xf numFmtId="0" fontId="0" fillId="0" borderId="58" xfId="0" applyBorder="1" applyAlignment="1">
      <alignment wrapText="1"/>
    </xf>
    <xf numFmtId="49" fontId="2" fillId="6" borderId="3" xfId="1" applyNumberFormat="1" applyFont="1" applyFill="1" applyBorder="1" applyAlignment="1">
      <alignment horizontal="left" vertical="center" wrapText="1"/>
    </xf>
    <xf numFmtId="0" fontId="10" fillId="0" borderId="59" xfId="0" applyFont="1" applyBorder="1" applyAlignment="1">
      <alignment wrapText="1"/>
    </xf>
    <xf numFmtId="0" fontId="7" fillId="0" borderId="31"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5" xfId="0" applyFont="1" applyBorder="1" applyAlignment="1">
      <alignment horizontal="center" vertical="center" wrapText="1"/>
    </xf>
    <xf numFmtId="0" fontId="9" fillId="0" borderId="33"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4" fillId="0" borderId="36" xfId="0" applyFont="1" applyBorder="1" applyAlignment="1">
      <alignment horizontal="left" wrapText="1"/>
    </xf>
    <xf numFmtId="0" fontId="4" fillId="0" borderId="32" xfId="0" applyFont="1" applyBorder="1" applyAlignment="1">
      <alignment horizontal="left" wrapText="1"/>
    </xf>
    <xf numFmtId="0" fontId="4" fillId="0" borderId="7" xfId="0" applyFont="1" applyBorder="1" applyAlignment="1">
      <alignment horizontal="left" wrapText="1"/>
    </xf>
    <xf numFmtId="0" fontId="4" fillId="0" borderId="27" xfId="0" applyFont="1" applyBorder="1" applyAlignment="1">
      <alignment horizontal="left"/>
    </xf>
    <xf numFmtId="49" fontId="4" fillId="0" borderId="7" xfId="0" applyNumberFormat="1" applyFont="1" applyBorder="1" applyAlignment="1">
      <alignment horizontal="left" wrapText="1"/>
    </xf>
    <xf numFmtId="0" fontId="4" fillId="0" borderId="27" xfId="0" applyFont="1" applyBorder="1" applyAlignment="1">
      <alignment horizontal="left" wrapText="1"/>
    </xf>
    <xf numFmtId="164" fontId="4" fillId="0" borderId="35" xfId="0" applyNumberFormat="1" applyFont="1" applyBorder="1" applyAlignment="1">
      <alignment horizontal="left" wrapText="1"/>
    </xf>
    <xf numFmtId="164" fontId="4" fillId="0" borderId="28" xfId="0" applyNumberFormat="1" applyFont="1" applyBorder="1" applyAlignment="1">
      <alignment horizontal="left" wrapText="1"/>
    </xf>
    <xf numFmtId="0" fontId="7" fillId="0" borderId="37" xfId="0" applyFont="1" applyBorder="1" applyAlignment="1">
      <alignment wrapText="1"/>
    </xf>
    <xf numFmtId="0" fontId="7" fillId="0" borderId="38" xfId="0" applyFont="1" applyBorder="1" applyAlignment="1">
      <alignment wrapText="1"/>
    </xf>
    <xf numFmtId="0" fontId="7" fillId="0" borderId="39" xfId="0" applyFont="1" applyBorder="1" applyAlignment="1">
      <alignment wrapText="1"/>
    </xf>
    <xf numFmtId="0" fontId="9" fillId="0" borderId="40" xfId="0" applyFont="1" applyBorder="1" applyAlignment="1">
      <alignment horizontal="left" wrapText="1"/>
    </xf>
    <xf numFmtId="0" fontId="9" fillId="0" borderId="32" xfId="0" applyFont="1" applyBorder="1" applyAlignment="1">
      <alignment horizontal="left" wrapText="1"/>
    </xf>
    <xf numFmtId="0" fontId="9" fillId="0" borderId="41" xfId="0" applyFont="1" applyBorder="1" applyAlignment="1">
      <alignment horizontal="left" wrapText="1"/>
    </xf>
    <xf numFmtId="0" fontId="9" fillId="0" borderId="27" xfId="0" applyFont="1" applyBorder="1" applyAlignment="1">
      <alignment horizontal="left" wrapText="1"/>
    </xf>
    <xf numFmtId="0" fontId="9" fillId="0" borderId="42" xfId="0" applyFont="1" applyBorder="1" applyAlignment="1">
      <alignment horizontal="left" wrapText="1"/>
    </xf>
    <xf numFmtId="0" fontId="9" fillId="0" borderId="28" xfId="0" applyFont="1" applyBorder="1" applyAlignment="1">
      <alignment horizontal="left" wrapText="1"/>
    </xf>
    <xf numFmtId="0" fontId="8" fillId="0" borderId="31"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cellXfs>
  <cellStyles count="3">
    <cellStyle name="Normal" xfId="0" builtinId="0"/>
    <cellStyle name="Normal 2" xfId="2" xr:uid="{D0E2AC4B-B085-40FE-AFA1-41944CAF82C2}"/>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175259</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28" sqref="D28"/>
    </sheetView>
  </sheetViews>
  <sheetFormatPr defaultRowHeight="13.2"/>
  <cols>
    <col min="1" max="1" width="13.109375" customWidth="1"/>
    <col min="5" max="5" width="4.6640625" customWidth="1"/>
    <col min="6" max="6" width="4.33203125" customWidth="1"/>
    <col min="7" max="7" width="3.6640625" customWidth="1"/>
    <col min="8" max="8" width="7.5546875" customWidth="1"/>
    <col min="9" max="9" width="9.109375" hidden="1" customWidth="1"/>
    <col min="12" max="12" width="19.88671875" customWidth="1"/>
  </cols>
  <sheetData>
    <row r="1" spans="1:12" ht="16.5" customHeight="1">
      <c r="A1" s="66"/>
      <c r="B1" s="69" t="s">
        <v>34</v>
      </c>
      <c r="C1" s="70"/>
      <c r="D1" s="70"/>
      <c r="E1" s="70"/>
      <c r="F1" s="70"/>
      <c r="G1" s="70"/>
      <c r="H1" s="70"/>
      <c r="I1" s="70"/>
      <c r="J1" s="75" t="s">
        <v>24</v>
      </c>
      <c r="K1" s="75"/>
      <c r="L1" s="20" t="s">
        <v>37</v>
      </c>
    </row>
    <row r="2" spans="1:12" ht="16.5" customHeight="1">
      <c r="A2" s="67"/>
      <c r="B2" s="71"/>
      <c r="C2" s="72"/>
      <c r="D2" s="72"/>
      <c r="E2" s="72"/>
      <c r="F2" s="72"/>
      <c r="G2" s="72"/>
      <c r="H2" s="72"/>
      <c r="I2" s="72"/>
      <c r="J2" s="76" t="s">
        <v>25</v>
      </c>
      <c r="K2" s="76"/>
      <c r="L2" s="21" t="s">
        <v>35</v>
      </c>
    </row>
    <row r="3" spans="1:12" ht="16.5" customHeight="1">
      <c r="A3" s="67"/>
      <c r="B3" s="71"/>
      <c r="C3" s="72"/>
      <c r="D3" s="72"/>
      <c r="E3" s="72"/>
      <c r="F3" s="72"/>
      <c r="G3" s="72"/>
      <c r="H3" s="72"/>
      <c r="I3" s="72"/>
      <c r="J3" s="76" t="s">
        <v>26</v>
      </c>
      <c r="K3" s="76"/>
      <c r="L3" s="22" t="s">
        <v>36</v>
      </c>
    </row>
    <row r="4" spans="1:12" ht="16.5" customHeight="1" thickBot="1">
      <c r="A4" s="68"/>
      <c r="B4" s="73"/>
      <c r="C4" s="74"/>
      <c r="D4" s="74"/>
      <c r="E4" s="74"/>
      <c r="F4" s="74"/>
      <c r="G4" s="74"/>
      <c r="H4" s="74"/>
      <c r="I4" s="74"/>
      <c r="J4" s="77" t="s">
        <v>27</v>
      </c>
      <c r="K4" s="77"/>
      <c r="L4" s="34">
        <v>44440</v>
      </c>
    </row>
    <row r="5" spans="1:12">
      <c r="A5" s="19" t="s">
        <v>28</v>
      </c>
    </row>
    <row r="6" spans="1:12" ht="15.75" customHeight="1">
      <c r="A6" s="19"/>
    </row>
    <row r="7" spans="1:12">
      <c r="A7" s="19" t="s">
        <v>31</v>
      </c>
    </row>
    <row r="8" spans="1:12">
      <c r="A8" s="19" t="s">
        <v>30</v>
      </c>
    </row>
    <row r="9" spans="1:12">
      <c r="A9" s="19" t="s">
        <v>29</v>
      </c>
    </row>
    <row r="10" spans="1:12">
      <c r="A10" s="19" t="s">
        <v>32</v>
      </c>
    </row>
    <row r="11" spans="1:12" ht="14.4" customHeight="1">
      <c r="A11" s="19" t="s">
        <v>33</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4"/>
  <sheetViews>
    <sheetView tabSelected="1" showWhiteSpace="0" zoomScaleNormal="100" workbookViewId="0">
      <selection activeCell="A5" sqref="A5"/>
    </sheetView>
  </sheetViews>
  <sheetFormatPr defaultColWidth="13.88671875" defaultRowHeight="13.2"/>
  <cols>
    <col min="1" max="1" width="14.109375" style="3" customWidth="1"/>
    <col min="2" max="2" width="67.88671875" style="3" customWidth="1"/>
    <col min="3" max="3" width="7.44140625" style="3" customWidth="1"/>
    <col min="4" max="4" width="12" style="3" customWidth="1"/>
    <col min="5" max="6" width="10.33203125" style="3" bestFit="1" customWidth="1"/>
    <col min="7" max="7" width="10.5546875" style="3" bestFit="1" customWidth="1"/>
    <col min="8" max="10" width="10.33203125" style="3" bestFit="1" customWidth="1"/>
    <col min="11" max="11" width="18.44140625" style="3" customWidth="1"/>
    <col min="12" max="13" width="11.88671875" style="3" bestFit="1" customWidth="1"/>
    <col min="14" max="14" width="10.88671875" style="3" customWidth="1"/>
    <col min="15" max="15" width="11.88671875" style="3" bestFit="1" customWidth="1"/>
    <col min="16" max="16" width="11.88671875" style="3" customWidth="1"/>
    <col min="17" max="17" width="11.88671875" style="3" bestFit="1" customWidth="1"/>
    <col min="18" max="16384" width="13.88671875" style="3"/>
  </cols>
  <sheetData>
    <row r="1" spans="1:17" ht="16.5" customHeight="1">
      <c r="A1" s="86"/>
      <c r="B1" s="95" t="s">
        <v>88</v>
      </c>
      <c r="C1" s="70"/>
      <c r="D1" s="70"/>
      <c r="E1" s="70"/>
      <c r="F1" s="70"/>
      <c r="G1" s="70"/>
      <c r="H1" s="70"/>
      <c r="I1" s="70"/>
      <c r="J1" s="70"/>
      <c r="K1" s="70"/>
      <c r="L1" s="70"/>
      <c r="M1" s="96"/>
      <c r="N1" s="89" t="s">
        <v>24</v>
      </c>
      <c r="O1" s="90"/>
      <c r="P1" s="78" t="s">
        <v>37</v>
      </c>
      <c r="Q1" s="79"/>
    </row>
    <row r="2" spans="1:17" ht="16.5" customHeight="1">
      <c r="A2" s="87"/>
      <c r="B2" s="97"/>
      <c r="C2" s="72"/>
      <c r="D2" s="72"/>
      <c r="E2" s="72"/>
      <c r="F2" s="72"/>
      <c r="G2" s="72"/>
      <c r="H2" s="72"/>
      <c r="I2" s="72"/>
      <c r="J2" s="72"/>
      <c r="K2" s="72"/>
      <c r="L2" s="72"/>
      <c r="M2" s="98"/>
      <c r="N2" s="91" t="s">
        <v>25</v>
      </c>
      <c r="O2" s="92"/>
      <c r="P2" s="80" t="s">
        <v>35</v>
      </c>
      <c r="Q2" s="81"/>
    </row>
    <row r="3" spans="1:17" ht="16.5" customHeight="1">
      <c r="A3" s="87"/>
      <c r="B3" s="97"/>
      <c r="C3" s="72"/>
      <c r="D3" s="72"/>
      <c r="E3" s="72"/>
      <c r="F3" s="72"/>
      <c r="G3" s="72"/>
      <c r="H3" s="72"/>
      <c r="I3" s="72"/>
      <c r="J3" s="72"/>
      <c r="K3" s="72"/>
      <c r="L3" s="72"/>
      <c r="M3" s="98"/>
      <c r="N3" s="91" t="s">
        <v>26</v>
      </c>
      <c r="O3" s="92"/>
      <c r="P3" s="82" t="s">
        <v>36</v>
      </c>
      <c r="Q3" s="83"/>
    </row>
    <row r="4" spans="1:17" ht="16.5" customHeight="1" thickBot="1">
      <c r="A4" s="88"/>
      <c r="B4" s="99"/>
      <c r="C4" s="74"/>
      <c r="D4" s="74"/>
      <c r="E4" s="74"/>
      <c r="F4" s="74"/>
      <c r="G4" s="74"/>
      <c r="H4" s="74"/>
      <c r="I4" s="74"/>
      <c r="J4" s="74"/>
      <c r="K4" s="74"/>
      <c r="L4" s="74"/>
      <c r="M4" s="100"/>
      <c r="N4" s="93" t="s">
        <v>27</v>
      </c>
      <c r="O4" s="94"/>
      <c r="P4" s="84">
        <v>44440</v>
      </c>
      <c r="Q4" s="85"/>
    </row>
    <row r="5" spans="1:17" ht="16.5" customHeight="1" thickBot="1"/>
    <row r="6" spans="1:17" ht="28.5" customHeight="1" thickBot="1">
      <c r="A6" s="23" t="s">
        <v>16</v>
      </c>
      <c r="B6" s="65" t="s">
        <v>89</v>
      </c>
      <c r="E6" s="4"/>
      <c r="F6" s="4"/>
      <c r="G6" s="4"/>
      <c r="H6" s="4"/>
      <c r="I6" s="4"/>
      <c r="J6" s="4"/>
    </row>
    <row r="7" spans="1:17" ht="13.8" thickBot="1">
      <c r="E7" s="4"/>
      <c r="F7" s="4"/>
      <c r="G7" s="4"/>
      <c r="H7" s="4"/>
      <c r="I7" s="4"/>
      <c r="J7" s="4"/>
    </row>
    <row r="8" spans="1:17" ht="27" thickBot="1">
      <c r="A8" s="24" t="s">
        <v>0</v>
      </c>
      <c r="B8" s="25" t="s">
        <v>23</v>
      </c>
      <c r="C8" s="26" t="s">
        <v>2</v>
      </c>
      <c r="D8" s="27" t="s">
        <v>15</v>
      </c>
      <c r="E8" s="28" t="s">
        <v>3</v>
      </c>
      <c r="F8" s="28" t="s">
        <v>4</v>
      </c>
      <c r="G8" s="28" t="s">
        <v>5</v>
      </c>
      <c r="H8" s="28" t="s">
        <v>6</v>
      </c>
      <c r="I8" s="28" t="s">
        <v>7</v>
      </c>
      <c r="J8" s="28" t="s">
        <v>8</v>
      </c>
      <c r="K8" s="29" t="s">
        <v>1</v>
      </c>
      <c r="L8" s="30" t="s">
        <v>9</v>
      </c>
      <c r="M8" s="31" t="s">
        <v>10</v>
      </c>
      <c r="N8" s="31" t="s">
        <v>11</v>
      </c>
      <c r="O8" s="31" t="s">
        <v>12</v>
      </c>
      <c r="P8" s="31" t="s">
        <v>13</v>
      </c>
      <c r="Q8" s="32" t="s">
        <v>14</v>
      </c>
    </row>
    <row r="9" spans="1:17">
      <c r="A9" s="35" t="s">
        <v>38</v>
      </c>
      <c r="B9" s="36" t="s">
        <v>49</v>
      </c>
      <c r="C9" s="40"/>
      <c r="D9" s="15"/>
      <c r="E9" s="5"/>
      <c r="F9" s="5"/>
      <c r="G9" s="5"/>
      <c r="H9" s="5"/>
      <c r="I9" s="6"/>
      <c r="J9" s="6"/>
      <c r="K9" s="7"/>
      <c r="L9" s="13">
        <f>E9*C9</f>
        <v>0</v>
      </c>
      <c r="M9" s="9">
        <f>F9*C9</f>
        <v>0</v>
      </c>
      <c r="N9" s="9">
        <f>G9*C9</f>
        <v>0</v>
      </c>
      <c r="O9" s="9">
        <f>H9*C9</f>
        <v>0</v>
      </c>
      <c r="P9" s="9">
        <f>I9*C9</f>
        <v>0</v>
      </c>
      <c r="Q9" s="10">
        <f>J9*C9</f>
        <v>0</v>
      </c>
    </row>
    <row r="10" spans="1:17" ht="79.2">
      <c r="A10" s="37" t="s">
        <v>39</v>
      </c>
      <c r="B10" s="56" t="s">
        <v>50</v>
      </c>
      <c r="C10" s="41">
        <v>100</v>
      </c>
      <c r="D10" s="16" t="s">
        <v>46</v>
      </c>
      <c r="E10" s="2"/>
      <c r="F10" s="2"/>
      <c r="G10" s="2"/>
      <c r="H10" s="2"/>
      <c r="I10" s="8"/>
      <c r="J10" s="8"/>
      <c r="K10" s="1"/>
      <c r="L10" s="14">
        <f>E10*C10</f>
        <v>0</v>
      </c>
      <c r="M10" s="11">
        <f>C10*F10</f>
        <v>0</v>
      </c>
      <c r="N10" s="11">
        <f>G10*C10</f>
        <v>0</v>
      </c>
      <c r="O10" s="11">
        <f>H10*C10</f>
        <v>0</v>
      </c>
      <c r="P10" s="11">
        <f>I10*C10</f>
        <v>0</v>
      </c>
      <c r="Q10" s="12">
        <f>J10*C10</f>
        <v>0</v>
      </c>
    </row>
    <row r="11" spans="1:17" ht="39.6">
      <c r="A11" s="37" t="s">
        <v>70</v>
      </c>
      <c r="B11" s="56" t="s">
        <v>51</v>
      </c>
      <c r="C11" s="41">
        <v>200</v>
      </c>
      <c r="D11" s="16" t="s">
        <v>46</v>
      </c>
      <c r="E11" s="2"/>
      <c r="F11" s="2"/>
      <c r="G11" s="2"/>
      <c r="H11" s="2"/>
      <c r="I11" s="8"/>
      <c r="J11" s="8"/>
      <c r="K11" s="1"/>
      <c r="L11" s="14">
        <f t="shared" ref="L11:L16" si="0">E11*C11</f>
        <v>0</v>
      </c>
      <c r="M11" s="11">
        <f t="shared" ref="M11:M30" si="1">C11*F11</f>
        <v>0</v>
      </c>
      <c r="N11" s="11">
        <f t="shared" ref="N11:N30" si="2">G11*C11</f>
        <v>0</v>
      </c>
      <c r="O11" s="11">
        <f t="shared" ref="O11:O16" si="3">H11*C11</f>
        <v>0</v>
      </c>
      <c r="P11" s="11">
        <f t="shared" ref="P11:P30" si="4">I11*C11</f>
        <v>0</v>
      </c>
      <c r="Q11" s="12">
        <f t="shared" ref="Q11:Q30" si="5">J11*C11</f>
        <v>0</v>
      </c>
    </row>
    <row r="12" spans="1:17" ht="39.6">
      <c r="A12" s="37" t="s">
        <v>71</v>
      </c>
      <c r="B12" s="56" t="s">
        <v>52</v>
      </c>
      <c r="C12" s="41">
        <v>200</v>
      </c>
      <c r="D12" s="16" t="s">
        <v>46</v>
      </c>
      <c r="E12" s="2"/>
      <c r="F12" s="2"/>
      <c r="G12" s="2"/>
      <c r="H12" s="2"/>
      <c r="I12" s="2"/>
      <c r="J12" s="2"/>
      <c r="K12" s="18"/>
      <c r="L12" s="14">
        <f t="shared" si="0"/>
        <v>0</v>
      </c>
      <c r="M12" s="11">
        <f t="shared" si="1"/>
        <v>0</v>
      </c>
      <c r="N12" s="11">
        <f t="shared" si="2"/>
        <v>0</v>
      </c>
      <c r="O12" s="11">
        <f t="shared" si="3"/>
        <v>0</v>
      </c>
      <c r="P12" s="11">
        <f t="shared" si="4"/>
        <v>0</v>
      </c>
      <c r="Q12" s="12">
        <f t="shared" si="5"/>
        <v>0</v>
      </c>
    </row>
    <row r="13" spans="1:17" ht="39.6">
      <c r="A13" s="37" t="s">
        <v>72</v>
      </c>
      <c r="B13" s="56" t="s">
        <v>53</v>
      </c>
      <c r="C13" s="41">
        <v>100</v>
      </c>
      <c r="D13" s="16" t="s">
        <v>46</v>
      </c>
      <c r="E13" s="2"/>
      <c r="F13" s="2"/>
      <c r="G13" s="2"/>
      <c r="H13" s="2"/>
      <c r="I13" s="2"/>
      <c r="J13" s="2"/>
      <c r="K13" s="18"/>
      <c r="L13" s="14">
        <f t="shared" si="0"/>
        <v>0</v>
      </c>
      <c r="M13" s="11">
        <f t="shared" si="1"/>
        <v>0</v>
      </c>
      <c r="N13" s="11">
        <f t="shared" si="2"/>
        <v>0</v>
      </c>
      <c r="O13" s="11">
        <f t="shared" si="3"/>
        <v>0</v>
      </c>
      <c r="P13" s="11">
        <f t="shared" si="4"/>
        <v>0</v>
      </c>
      <c r="Q13" s="12">
        <f t="shared" si="5"/>
        <v>0</v>
      </c>
    </row>
    <row r="14" spans="1:17" ht="66">
      <c r="A14" s="37" t="s">
        <v>73</v>
      </c>
      <c r="B14" s="56" t="s">
        <v>54</v>
      </c>
      <c r="C14" s="41">
        <v>100</v>
      </c>
      <c r="D14" s="42" t="s">
        <v>46</v>
      </c>
      <c r="E14" s="2"/>
      <c r="F14" s="2"/>
      <c r="G14" s="2"/>
      <c r="H14" s="2"/>
      <c r="I14" s="2"/>
      <c r="J14" s="2"/>
      <c r="K14" s="61"/>
      <c r="L14" s="14">
        <f t="shared" si="0"/>
        <v>0</v>
      </c>
      <c r="M14" s="11">
        <f t="shared" si="1"/>
        <v>0</v>
      </c>
      <c r="N14" s="11">
        <f t="shared" si="2"/>
        <v>0</v>
      </c>
      <c r="O14" s="11">
        <f t="shared" si="3"/>
        <v>0</v>
      </c>
      <c r="P14" s="11">
        <f t="shared" si="4"/>
        <v>0</v>
      </c>
      <c r="Q14" s="12">
        <f t="shared" si="5"/>
        <v>0</v>
      </c>
    </row>
    <row r="15" spans="1:17" ht="66">
      <c r="A15" s="37" t="s">
        <v>74</v>
      </c>
      <c r="B15" s="56" t="s">
        <v>55</v>
      </c>
      <c r="C15" s="41">
        <v>100</v>
      </c>
      <c r="D15" s="42" t="s">
        <v>46</v>
      </c>
      <c r="E15" s="2"/>
      <c r="F15" s="2"/>
      <c r="G15" s="41"/>
      <c r="H15" s="42"/>
      <c r="I15" s="2"/>
      <c r="J15" s="2"/>
      <c r="K15" s="62"/>
      <c r="L15" s="14">
        <f t="shared" si="0"/>
        <v>0</v>
      </c>
      <c r="M15" s="11">
        <f t="shared" si="1"/>
        <v>0</v>
      </c>
      <c r="N15" s="11">
        <f t="shared" si="2"/>
        <v>0</v>
      </c>
      <c r="O15" s="11">
        <f t="shared" si="3"/>
        <v>0</v>
      </c>
      <c r="P15" s="11">
        <f t="shared" si="4"/>
        <v>0</v>
      </c>
      <c r="Q15" s="12">
        <f t="shared" si="5"/>
        <v>0</v>
      </c>
    </row>
    <row r="16" spans="1:17" ht="66">
      <c r="A16" s="37" t="s">
        <v>75</v>
      </c>
      <c r="B16" s="56" t="s">
        <v>56</v>
      </c>
      <c r="C16" s="41">
        <v>100</v>
      </c>
      <c r="D16" s="17" t="s">
        <v>46</v>
      </c>
      <c r="E16" s="2"/>
      <c r="F16" s="2"/>
      <c r="G16" s="2"/>
      <c r="H16" s="2"/>
      <c r="I16" s="2"/>
      <c r="J16" s="2"/>
      <c r="K16" s="63"/>
      <c r="L16" s="44">
        <f t="shared" si="0"/>
        <v>0</v>
      </c>
      <c r="M16" s="45">
        <f t="shared" si="1"/>
        <v>0</v>
      </c>
      <c r="N16" s="45">
        <f t="shared" si="2"/>
        <v>0</v>
      </c>
      <c r="O16" s="45">
        <f t="shared" si="3"/>
        <v>0</v>
      </c>
      <c r="P16" s="45">
        <f t="shared" si="4"/>
        <v>0</v>
      </c>
      <c r="Q16" s="46">
        <f t="shared" si="5"/>
        <v>0</v>
      </c>
    </row>
    <row r="17" spans="1:17" ht="26.4">
      <c r="A17" s="37" t="s">
        <v>76</v>
      </c>
      <c r="B17" s="56" t="s">
        <v>57</v>
      </c>
      <c r="C17" s="41">
        <v>100</v>
      </c>
      <c r="D17" s="17" t="s">
        <v>46</v>
      </c>
      <c r="E17" s="2"/>
      <c r="F17" s="2"/>
      <c r="G17" s="2"/>
      <c r="H17" s="2"/>
      <c r="I17" s="41"/>
      <c r="J17" s="17"/>
      <c r="K17" s="1"/>
      <c r="L17" s="44">
        <f t="shared" ref="L17:L30" si="6">C17*E17</f>
        <v>0</v>
      </c>
      <c r="M17" s="45">
        <f t="shared" si="1"/>
        <v>0</v>
      </c>
      <c r="N17" s="45">
        <f t="shared" si="2"/>
        <v>0</v>
      </c>
      <c r="O17" s="45">
        <f t="shared" ref="O17:O30" si="7">H17*C17</f>
        <v>0</v>
      </c>
      <c r="P17" s="45">
        <f t="shared" si="4"/>
        <v>0</v>
      </c>
      <c r="Q17" s="46">
        <f t="shared" si="5"/>
        <v>0</v>
      </c>
    </row>
    <row r="18" spans="1:17" ht="52.8">
      <c r="A18" s="37" t="s">
        <v>77</v>
      </c>
      <c r="B18" s="56" t="s">
        <v>58</v>
      </c>
      <c r="C18" s="43">
        <v>100</v>
      </c>
      <c r="D18" s="2" t="s">
        <v>46</v>
      </c>
      <c r="E18" s="2"/>
      <c r="F18" s="2"/>
      <c r="G18" s="2"/>
      <c r="H18" s="2"/>
      <c r="I18" s="2"/>
      <c r="J18" s="2"/>
      <c r="K18" s="1"/>
      <c r="L18" s="14">
        <f t="shared" si="6"/>
        <v>0</v>
      </c>
      <c r="M18" s="11">
        <f t="shared" si="1"/>
        <v>0</v>
      </c>
      <c r="N18" s="11">
        <f t="shared" si="2"/>
        <v>0</v>
      </c>
      <c r="O18" s="11">
        <f t="shared" si="7"/>
        <v>0</v>
      </c>
      <c r="P18" s="11">
        <f t="shared" si="4"/>
        <v>0</v>
      </c>
      <c r="Q18" s="11">
        <f t="shared" si="5"/>
        <v>0</v>
      </c>
    </row>
    <row r="19" spans="1:17" ht="39.6">
      <c r="A19" s="37" t="s">
        <v>78</v>
      </c>
      <c r="B19" s="56" t="s">
        <v>44</v>
      </c>
      <c r="C19" s="43">
        <v>100</v>
      </c>
      <c r="D19" s="2" t="s">
        <v>46</v>
      </c>
      <c r="E19" s="2"/>
      <c r="F19" s="2"/>
      <c r="G19" s="2"/>
      <c r="H19" s="2"/>
      <c r="I19" s="2"/>
      <c r="J19" s="2"/>
      <c r="K19" s="1"/>
      <c r="L19" s="14">
        <f t="shared" si="6"/>
        <v>0</v>
      </c>
      <c r="M19" s="11">
        <f t="shared" si="1"/>
        <v>0</v>
      </c>
      <c r="N19" s="11">
        <f t="shared" si="2"/>
        <v>0</v>
      </c>
      <c r="O19" s="11">
        <f t="shared" si="7"/>
        <v>0</v>
      </c>
      <c r="P19" s="11">
        <f t="shared" si="4"/>
        <v>0</v>
      </c>
      <c r="Q19" s="11">
        <f t="shared" si="5"/>
        <v>0</v>
      </c>
    </row>
    <row r="20" spans="1:17" ht="26.4">
      <c r="A20" s="37" t="s">
        <v>79</v>
      </c>
      <c r="B20" s="56" t="s">
        <v>59</v>
      </c>
      <c r="C20" s="43">
        <v>100</v>
      </c>
      <c r="D20" s="2" t="s">
        <v>46</v>
      </c>
      <c r="E20" s="2"/>
      <c r="F20" s="2"/>
      <c r="G20" s="2"/>
      <c r="H20" s="2"/>
      <c r="I20" s="2"/>
      <c r="J20" s="2"/>
      <c r="K20" s="1"/>
      <c r="L20" s="14">
        <f t="shared" si="6"/>
        <v>0</v>
      </c>
      <c r="M20" s="11">
        <f t="shared" si="1"/>
        <v>0</v>
      </c>
      <c r="N20" s="11">
        <f t="shared" si="2"/>
        <v>0</v>
      </c>
      <c r="O20" s="11">
        <f t="shared" si="7"/>
        <v>0</v>
      </c>
      <c r="P20" s="11">
        <f t="shared" si="4"/>
        <v>0</v>
      </c>
      <c r="Q20" s="11">
        <f t="shared" si="5"/>
        <v>0</v>
      </c>
    </row>
    <row r="21" spans="1:17">
      <c r="A21" s="37" t="s">
        <v>80</v>
      </c>
      <c r="B21" s="56" t="s">
        <v>60</v>
      </c>
      <c r="C21" s="43">
        <v>100</v>
      </c>
      <c r="D21" s="2" t="s">
        <v>46</v>
      </c>
      <c r="E21" s="2"/>
      <c r="F21" s="2"/>
      <c r="G21" s="2"/>
      <c r="H21" s="2"/>
      <c r="I21" s="2"/>
      <c r="J21" s="2"/>
      <c r="K21" s="1"/>
      <c r="L21" s="14">
        <f t="shared" si="6"/>
        <v>0</v>
      </c>
      <c r="M21" s="11">
        <f t="shared" si="1"/>
        <v>0</v>
      </c>
      <c r="N21" s="11">
        <f t="shared" si="2"/>
        <v>0</v>
      </c>
      <c r="O21" s="11">
        <f t="shared" si="7"/>
        <v>0</v>
      </c>
      <c r="P21" s="11">
        <f t="shared" si="4"/>
        <v>0</v>
      </c>
      <c r="Q21" s="11">
        <f t="shared" si="5"/>
        <v>0</v>
      </c>
    </row>
    <row r="22" spans="1:17">
      <c r="A22" s="37" t="s">
        <v>81</v>
      </c>
      <c r="B22" s="56" t="s">
        <v>61</v>
      </c>
      <c r="C22" s="43">
        <v>200</v>
      </c>
      <c r="D22" s="2" t="s">
        <v>46</v>
      </c>
      <c r="E22" s="2"/>
      <c r="F22" s="2"/>
      <c r="G22" s="2"/>
      <c r="H22" s="2"/>
      <c r="I22" s="2"/>
      <c r="J22" s="2"/>
      <c r="K22" s="1"/>
      <c r="L22" s="14">
        <f t="shared" si="6"/>
        <v>0</v>
      </c>
      <c r="M22" s="11">
        <f t="shared" si="1"/>
        <v>0</v>
      </c>
      <c r="N22" s="11">
        <f t="shared" si="2"/>
        <v>0</v>
      </c>
      <c r="O22" s="11">
        <f t="shared" si="7"/>
        <v>0</v>
      </c>
      <c r="P22" s="11">
        <f t="shared" si="4"/>
        <v>0</v>
      </c>
      <c r="Q22" s="11">
        <f t="shared" si="5"/>
        <v>0</v>
      </c>
    </row>
    <row r="23" spans="1:17">
      <c r="A23" s="37" t="s">
        <v>82</v>
      </c>
      <c r="B23" s="57" t="s">
        <v>62</v>
      </c>
      <c r="C23" s="43">
        <v>100</v>
      </c>
      <c r="D23" s="2" t="s">
        <v>46</v>
      </c>
      <c r="E23" s="2"/>
      <c r="F23" s="2"/>
      <c r="G23" s="2"/>
      <c r="H23" s="2"/>
      <c r="I23" s="2"/>
      <c r="J23" s="2"/>
      <c r="K23" s="1"/>
      <c r="L23" s="14">
        <f t="shared" si="6"/>
        <v>0</v>
      </c>
      <c r="M23" s="11">
        <f t="shared" si="1"/>
        <v>0</v>
      </c>
      <c r="N23" s="11">
        <f t="shared" si="2"/>
        <v>0</v>
      </c>
      <c r="O23" s="11">
        <f t="shared" si="7"/>
        <v>0</v>
      </c>
      <c r="P23" s="11">
        <f t="shared" si="4"/>
        <v>0</v>
      </c>
      <c r="Q23" s="11">
        <f t="shared" si="5"/>
        <v>0</v>
      </c>
    </row>
    <row r="24" spans="1:17">
      <c r="A24" s="58" t="s">
        <v>40</v>
      </c>
      <c r="B24" s="58" t="s">
        <v>45</v>
      </c>
      <c r="C24" s="58"/>
      <c r="D24" s="58"/>
      <c r="E24" s="58"/>
      <c r="F24" s="58"/>
      <c r="G24" s="58"/>
      <c r="H24" s="58"/>
      <c r="I24" s="58"/>
      <c r="J24" s="58"/>
      <c r="K24" s="64"/>
      <c r="L24" s="60">
        <f t="shared" si="6"/>
        <v>0</v>
      </c>
      <c r="M24" s="58">
        <f t="shared" si="1"/>
        <v>0</v>
      </c>
      <c r="N24" s="58">
        <f t="shared" si="2"/>
        <v>0</v>
      </c>
      <c r="O24" s="58">
        <f t="shared" si="7"/>
        <v>0</v>
      </c>
      <c r="P24" s="58">
        <f t="shared" si="4"/>
        <v>0</v>
      </c>
      <c r="Q24" s="58">
        <f t="shared" si="5"/>
        <v>0</v>
      </c>
    </row>
    <row r="25" spans="1:17" ht="26.4">
      <c r="A25" s="37" t="s">
        <v>41</v>
      </c>
      <c r="B25" s="59" t="s">
        <v>63</v>
      </c>
      <c r="C25" s="43">
        <v>100</v>
      </c>
      <c r="D25" s="2" t="s">
        <v>46</v>
      </c>
      <c r="E25" s="2"/>
      <c r="F25" s="2"/>
      <c r="G25" s="2"/>
      <c r="H25" s="2"/>
      <c r="I25" s="2"/>
      <c r="J25" s="2"/>
      <c r="K25" s="1"/>
      <c r="L25" s="14">
        <f t="shared" si="6"/>
        <v>0</v>
      </c>
      <c r="M25" s="11">
        <f t="shared" si="1"/>
        <v>0</v>
      </c>
      <c r="N25" s="11">
        <f t="shared" si="2"/>
        <v>0</v>
      </c>
      <c r="O25" s="11">
        <f t="shared" si="7"/>
        <v>0</v>
      </c>
      <c r="P25" s="11">
        <f t="shared" si="4"/>
        <v>0</v>
      </c>
      <c r="Q25" s="11">
        <f t="shared" si="5"/>
        <v>0</v>
      </c>
    </row>
    <row r="26" spans="1:17" ht="52.8">
      <c r="A26" s="37" t="s">
        <v>83</v>
      </c>
      <c r="B26" s="56" t="s">
        <v>64</v>
      </c>
      <c r="C26" s="43">
        <v>100</v>
      </c>
      <c r="D26" s="2" t="s">
        <v>46</v>
      </c>
      <c r="E26" s="2"/>
      <c r="F26" s="2"/>
      <c r="G26" s="2"/>
      <c r="H26" s="2"/>
      <c r="I26" s="2"/>
      <c r="J26" s="2"/>
      <c r="K26" s="1"/>
      <c r="L26" s="14">
        <f t="shared" si="6"/>
        <v>0</v>
      </c>
      <c r="M26" s="11">
        <f t="shared" si="1"/>
        <v>0</v>
      </c>
      <c r="N26" s="11">
        <f t="shared" si="2"/>
        <v>0</v>
      </c>
      <c r="O26" s="11">
        <f t="shared" si="7"/>
        <v>0</v>
      </c>
      <c r="P26" s="11">
        <f t="shared" si="4"/>
        <v>0</v>
      </c>
      <c r="Q26" s="11">
        <f t="shared" si="5"/>
        <v>0</v>
      </c>
    </row>
    <row r="27" spans="1:17" ht="39.6">
      <c r="A27" s="37" t="s">
        <v>84</v>
      </c>
      <c r="B27" s="56" t="s">
        <v>65</v>
      </c>
      <c r="C27" s="43">
        <v>100</v>
      </c>
      <c r="D27" s="2" t="s">
        <v>46</v>
      </c>
      <c r="E27" s="2"/>
      <c r="F27" s="2"/>
      <c r="G27" s="43"/>
      <c r="H27" s="2"/>
      <c r="I27" s="2"/>
      <c r="J27" s="2"/>
      <c r="K27" s="62"/>
      <c r="L27" s="14">
        <f t="shared" si="6"/>
        <v>0</v>
      </c>
      <c r="M27" s="11">
        <f t="shared" si="1"/>
        <v>0</v>
      </c>
      <c r="N27" s="11">
        <f t="shared" si="2"/>
        <v>0</v>
      </c>
      <c r="O27" s="11">
        <f t="shared" si="7"/>
        <v>0</v>
      </c>
      <c r="P27" s="11">
        <f t="shared" si="4"/>
        <v>0</v>
      </c>
      <c r="Q27" s="11">
        <f t="shared" si="5"/>
        <v>0</v>
      </c>
    </row>
    <row r="28" spans="1:17" ht="39.6">
      <c r="A28" s="37" t="s">
        <v>85</v>
      </c>
      <c r="B28" s="56" t="s">
        <v>66</v>
      </c>
      <c r="C28" s="43">
        <v>100</v>
      </c>
      <c r="D28" s="2" t="s">
        <v>46</v>
      </c>
      <c r="E28" s="2"/>
      <c r="F28" s="2"/>
      <c r="G28" s="2"/>
      <c r="H28" s="2"/>
      <c r="I28" s="2"/>
      <c r="J28" s="2"/>
      <c r="K28" s="1"/>
      <c r="L28" s="14">
        <f t="shared" si="6"/>
        <v>0</v>
      </c>
      <c r="M28" s="11">
        <f t="shared" si="1"/>
        <v>0</v>
      </c>
      <c r="N28" s="11">
        <f t="shared" si="2"/>
        <v>0</v>
      </c>
      <c r="O28" s="11">
        <f t="shared" si="7"/>
        <v>0</v>
      </c>
      <c r="P28" s="11">
        <f t="shared" si="4"/>
        <v>0</v>
      </c>
      <c r="Q28" s="11">
        <f t="shared" si="5"/>
        <v>0</v>
      </c>
    </row>
    <row r="29" spans="1:17" ht="39.6">
      <c r="A29" s="37" t="s">
        <v>86</v>
      </c>
      <c r="B29" s="56" t="s">
        <v>67</v>
      </c>
      <c r="C29" s="43">
        <v>100</v>
      </c>
      <c r="D29" s="2" t="s">
        <v>46</v>
      </c>
      <c r="E29" s="2"/>
      <c r="F29" s="2"/>
      <c r="G29" s="2"/>
      <c r="H29" s="2"/>
      <c r="I29" s="2"/>
      <c r="J29" s="2"/>
      <c r="K29" s="1"/>
      <c r="L29" s="14">
        <f t="shared" si="6"/>
        <v>0</v>
      </c>
      <c r="M29" s="11">
        <f t="shared" si="1"/>
        <v>0</v>
      </c>
      <c r="N29" s="11">
        <f t="shared" si="2"/>
        <v>0</v>
      </c>
      <c r="O29" s="11">
        <f t="shared" si="7"/>
        <v>0</v>
      </c>
      <c r="P29" s="11">
        <f t="shared" si="4"/>
        <v>0</v>
      </c>
      <c r="Q29" s="11">
        <f t="shared" si="5"/>
        <v>0</v>
      </c>
    </row>
    <row r="30" spans="1:17" ht="66">
      <c r="A30" s="37" t="s">
        <v>87</v>
      </c>
      <c r="B30" s="56" t="s">
        <v>68</v>
      </c>
      <c r="C30" s="43">
        <v>100</v>
      </c>
      <c r="D30" s="2" t="s">
        <v>46</v>
      </c>
      <c r="E30" s="2"/>
      <c r="F30" s="2"/>
      <c r="G30" s="2"/>
      <c r="H30" s="2"/>
      <c r="I30" s="2"/>
      <c r="J30" s="2"/>
      <c r="K30" s="1"/>
      <c r="L30" s="14">
        <f t="shared" si="6"/>
        <v>0</v>
      </c>
      <c r="M30" s="11">
        <f t="shared" si="1"/>
        <v>0</v>
      </c>
      <c r="N30" s="11">
        <f t="shared" si="2"/>
        <v>0</v>
      </c>
      <c r="O30" s="11">
        <f t="shared" si="7"/>
        <v>0</v>
      </c>
      <c r="P30" s="11">
        <f t="shared" si="4"/>
        <v>0</v>
      </c>
      <c r="Q30" s="11">
        <f t="shared" si="5"/>
        <v>0</v>
      </c>
    </row>
    <row r="31" spans="1:17">
      <c r="A31" s="51" t="s">
        <v>42</v>
      </c>
      <c r="B31" s="53" t="s">
        <v>47</v>
      </c>
      <c r="C31" s="53"/>
      <c r="D31" s="52"/>
      <c r="E31" s="47"/>
      <c r="F31" s="47"/>
      <c r="G31" s="47"/>
      <c r="H31" s="47"/>
      <c r="I31" s="47"/>
      <c r="J31" s="47"/>
      <c r="K31" s="55"/>
      <c r="L31" s="52" t="s">
        <v>48</v>
      </c>
      <c r="M31" s="47" t="s">
        <v>48</v>
      </c>
      <c r="N31" s="47" t="s">
        <v>48</v>
      </c>
      <c r="O31" s="47" t="s">
        <v>48</v>
      </c>
      <c r="P31" s="47" t="s">
        <v>48</v>
      </c>
      <c r="Q31" s="47" t="s">
        <v>48</v>
      </c>
    </row>
    <row r="32" spans="1:17" ht="52.8">
      <c r="A32" s="38" t="s">
        <v>43</v>
      </c>
      <c r="B32" s="39" t="s">
        <v>69</v>
      </c>
      <c r="C32" s="49">
        <v>400</v>
      </c>
      <c r="D32" s="50" t="s">
        <v>46</v>
      </c>
      <c r="E32" s="2"/>
      <c r="F32" s="2"/>
      <c r="G32" s="2"/>
      <c r="H32" s="2"/>
      <c r="I32" s="2"/>
      <c r="J32" s="2"/>
      <c r="K32" s="1"/>
      <c r="L32" s="54">
        <v>0</v>
      </c>
      <c r="M32" s="50">
        <v>0</v>
      </c>
      <c r="N32" s="50">
        <v>0</v>
      </c>
      <c r="O32" s="50">
        <v>0</v>
      </c>
      <c r="P32" s="50">
        <v>0</v>
      </c>
      <c r="Q32" s="50">
        <v>0</v>
      </c>
    </row>
    <row r="33" spans="12:17" ht="13.8" thickBot="1">
      <c r="L33" s="48">
        <f t="shared" ref="L33:Q33" si="8">SUM(L9:L32)</f>
        <v>0</v>
      </c>
      <c r="M33" s="48">
        <f t="shared" si="8"/>
        <v>0</v>
      </c>
      <c r="N33" s="48">
        <f t="shared" si="8"/>
        <v>0</v>
      </c>
      <c r="O33" s="48">
        <f t="shared" si="8"/>
        <v>0</v>
      </c>
      <c r="P33" s="48">
        <f t="shared" si="8"/>
        <v>0</v>
      </c>
      <c r="Q33" s="48">
        <f t="shared" si="8"/>
        <v>0</v>
      </c>
    </row>
    <row r="34" spans="12:17" ht="27" thickBot="1">
      <c r="L34" s="33" t="s">
        <v>17</v>
      </c>
      <c r="M34" s="33" t="s">
        <v>18</v>
      </c>
      <c r="N34" s="33" t="s">
        <v>19</v>
      </c>
      <c r="O34" s="33" t="s">
        <v>20</v>
      </c>
      <c r="P34" s="33" t="s">
        <v>21</v>
      </c>
      <c r="Q34" s="33" t="s">
        <v>22</v>
      </c>
    </row>
  </sheetData>
  <mergeCells count="10">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grade of compliance range</vt:lpstr>
      <vt:lpstr>weight</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2023-10-26T09:20:18Z</dcterms:modified>
</cp:coreProperties>
</file>